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2024" sheetId="1" r:id="rId1"/>
  </sheets>
  <definedNames>
    <definedName name="_xlnm.Print_Titles" localSheetId="0">'2024'!$4:$4</definedName>
  </definedNames>
  <calcPr fullCalcOnLoad="1"/>
</workbook>
</file>

<file path=xl/sharedStrings.xml><?xml version="1.0" encoding="utf-8"?>
<sst xmlns="http://schemas.openxmlformats.org/spreadsheetml/2006/main" count="160" uniqueCount="119">
  <si>
    <t>CENTRALIZATOR  VALOARE CONTRACT</t>
  </si>
  <si>
    <t xml:space="preserve"> FURNIZORI SERVICII DE MEDICINA DENTARA an-2024</t>
  </si>
  <si>
    <t>NR. CRT.</t>
  </si>
  <si>
    <t>DENUMIRE FURNIZOR</t>
  </si>
  <si>
    <t>MEDIC DENTIST</t>
  </si>
  <si>
    <t>COD 
FISCAL</t>
  </si>
  <si>
    <t>NR. 
CONTRACT</t>
  </si>
  <si>
    <t>DATA 
EXPIRARE</t>
  </si>
  <si>
    <t xml:space="preserve">VALOARE 
- LEI - </t>
  </si>
  <si>
    <t>VALOARE TOTALĂ 
- LEI -</t>
  </si>
  <si>
    <t xml:space="preserve">TOTAL
GENERAL 
</t>
  </si>
  <si>
    <t xml:space="preserve">IANUARIE </t>
  </si>
  <si>
    <t>FEBRUARIE</t>
  </si>
  <si>
    <t>MARTIE</t>
  </si>
  <si>
    <t>APRILIE</t>
  </si>
  <si>
    <t xml:space="preserve">MAI </t>
  </si>
  <si>
    <t xml:space="preserve">IUNIE </t>
  </si>
  <si>
    <t>IULIE</t>
  </si>
  <si>
    <t>AUGUST</t>
  </si>
  <si>
    <t>SEPT.</t>
  </si>
  <si>
    <t>OCT.</t>
  </si>
  <si>
    <t>NOIEMBRIE</t>
  </si>
  <si>
    <t>DECEMBRIE</t>
  </si>
  <si>
    <t>CMI DR. BALCU RAZVAN</t>
  </si>
  <si>
    <t>DR. BALCU RAZVAN</t>
  </si>
  <si>
    <t>18/2023</t>
  </si>
  <si>
    <t>31-01-2024</t>
  </si>
  <si>
    <t>RITTER SAN '95 SRL</t>
  </si>
  <si>
    <t>DR. BOJOC STOENESCU DOINA</t>
  </si>
  <si>
    <t>20/2023</t>
  </si>
  <si>
    <t>CMI DR. BRATOSIN MARIAN</t>
  </si>
  <si>
    <t>DR. BRATOSIN MARIAN</t>
  </si>
  <si>
    <t>24/20231</t>
  </si>
  <si>
    <t>CMI DR. BUCUR ALINA</t>
  </si>
  <si>
    <t>DR. BUCUR ALINA</t>
  </si>
  <si>
    <t>33/2023</t>
  </si>
  <si>
    <t>PRIMA DENT DR. CLAUDIA CIUPITU SRL</t>
  </si>
  <si>
    <t>DR. CIUPITU CLAUDIA</t>
  </si>
  <si>
    <t>32/2023</t>
  </si>
  <si>
    <t>CMI DR. CONSTANTIN GABRIELA</t>
  </si>
  <si>
    <t>DR. CONSTANTIN GABRIELA</t>
  </si>
  <si>
    <t>13/2023</t>
  </si>
  <si>
    <t>PRAXIS DENT SRL</t>
  </si>
  <si>
    <t>DR. CONSTANTINESCU DOINA</t>
  </si>
  <si>
    <t>19/2023</t>
  </si>
  <si>
    <t>CMI DR. COVRIG RAZVAN MUGUR</t>
  </si>
  <si>
    <t>DR. COVRIG RAZVAN MUGUR</t>
  </si>
  <si>
    <t>9/2023</t>
  </si>
  <si>
    <t>MEDIDENT SRL</t>
  </si>
  <si>
    <t>DR. DRUTU DANCIU FLORENTA</t>
  </si>
  <si>
    <t>37/2023</t>
  </si>
  <si>
    <t>CMI DR. MIHALCEA MIRELA</t>
  </si>
  <si>
    <t>38/2023</t>
  </si>
  <si>
    <t>CMI DR. SERBAN RALUCA</t>
  </si>
  <si>
    <t>DR. GEANGOS RALUCA</t>
  </si>
  <si>
    <t>23/2023</t>
  </si>
  <si>
    <t>CMI DR. GREBANAS MARIA</t>
  </si>
  <si>
    <t>DR. GREBANAS MARIA</t>
  </si>
  <si>
    <t>8/2023</t>
  </si>
  <si>
    <t>FAN DENT SRL</t>
  </si>
  <si>
    <t>DR. GRIGORE MADALINA</t>
  </si>
  <si>
    <t>1/2023</t>
  </si>
  <si>
    <t>C.M.D. DR. HIRTOPEANU GABRIEL</t>
  </si>
  <si>
    <t>DR. HIRTOPEANU GABRIEL</t>
  </si>
  <si>
    <t>17/2023</t>
  </si>
  <si>
    <t>TRIMED SRL</t>
  </si>
  <si>
    <t>DR. LASTUN MARIAN MADALIN</t>
  </si>
  <si>
    <t>CMI DR. NASTASE MIHAELA CRISTINA</t>
  </si>
  <si>
    <t>DR. NASTASE MIHAELA CRISTINA</t>
  </si>
  <si>
    <t>26/2023</t>
  </si>
  <si>
    <t>CMI DR. PAUNESCU GEORGETA</t>
  </si>
  <si>
    <t>DR. PAUNESCU GEORGETA</t>
  </si>
  <si>
    <t>4/2023</t>
  </si>
  <si>
    <t>DALYDENT SRL</t>
  </si>
  <si>
    <t>DR. PISAU DAN ALEXANDRU</t>
  </si>
  <si>
    <t>3/2023</t>
  </si>
  <si>
    <t>VALMIDENTAL 2003 SRL</t>
  </si>
  <si>
    <t>DR. FERCHIU MIRUNA</t>
  </si>
  <si>
    <t>14/2023</t>
  </si>
  <si>
    <t>CMI DR. POSTOLACHE MARIA</t>
  </si>
  <si>
    <t>DR. POSTOLACHE MARIA</t>
  </si>
  <si>
    <t>30/2023</t>
  </si>
  <si>
    <t>SC RADUDENT CABINET STOMATOLOGIC SRL</t>
  </si>
  <si>
    <t>DR. SCINTEI RADU</t>
  </si>
  <si>
    <t>16/2023</t>
  </si>
  <si>
    <t>CMI DR. STAN CRISTINA</t>
  </si>
  <si>
    <t>DR. STAN CRISTINA</t>
  </si>
  <si>
    <t>36/2023</t>
  </si>
  <si>
    <t>CMI DR. STATE INA</t>
  </si>
  <si>
    <t>DR. STATE INA</t>
  </si>
  <si>
    <t>12/2023</t>
  </si>
  <si>
    <t>CMI DR. STATE MARIUS</t>
  </si>
  <si>
    <t>DR. STATE MARIUS</t>
  </si>
  <si>
    <t>11/2023</t>
  </si>
  <si>
    <t>CMI DR. STEFAN LUMINITA</t>
  </si>
  <si>
    <t>DR. STEFAN LUMINITA</t>
  </si>
  <si>
    <t>31/2023</t>
  </si>
  <si>
    <t>CMI DR.VASILE ADRIANA CARMEN</t>
  </si>
  <si>
    <t>40/2023</t>
  </si>
  <si>
    <t>SC TRIFU DENTAL CARE SRL</t>
  </si>
  <si>
    <t>27 /2023</t>
  </si>
  <si>
    <t>TEODENTA RAL SRL</t>
  </si>
  <si>
    <t>DR. TEODORESCU RALUCA</t>
  </si>
  <si>
    <t>35/2023</t>
  </si>
  <si>
    <t>CMI DR.ZAHARIA NICOLETA</t>
  </si>
  <si>
    <t>42/2023</t>
  </si>
  <si>
    <t>SPITALUL JUDETEAN BUZAU</t>
  </si>
  <si>
    <t>2874/25/2023</t>
  </si>
  <si>
    <t xml:space="preserve">DIAMOND DENTAL CLINIC  SRL </t>
  </si>
  <si>
    <t>43/2023</t>
  </si>
  <si>
    <t>CMI DR BULIGA DANIEL CONSTANTIN</t>
  </si>
  <si>
    <t>45/2023</t>
  </si>
  <si>
    <t>RALU DIAMOND DENT SRL</t>
  </si>
  <si>
    <t>46/2023</t>
  </si>
  <si>
    <t>DENTAL ARHITECT CLINIC SRL</t>
  </si>
  <si>
    <t>47/2023</t>
  </si>
  <si>
    <t>SC CASIN DENTAL MED SRL</t>
  </si>
  <si>
    <t>48/2023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</si>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</sst>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2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6" applyNumberFormat="0" applyAlignment="0" applyProtection="0"/>
    <xf numFmtId="0" fontId="10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6" borderId="7" applyNumberFormat="0" applyAlignment="0" applyProtection="0"/>
    <xf numFmtId="0" fontId="9" fillId="9" borderId="0" applyNumberFormat="0" applyBorder="0" applyAlignment="0" applyProtection="0"/>
    <xf numFmtId="0" fontId="12" fillId="6" borderId="6" applyNumberFormat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5" fillId="10" borderId="0" applyNumberFormat="0" applyBorder="0" applyAlignment="0" applyProtection="0"/>
    <xf numFmtId="0" fontId="15" fillId="3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8" xfId="21" applyNumberFormat="1" applyFont="1" applyFill="1" applyBorder="1" applyAlignment="1" applyProtection="1">
      <alignment horizontal="right"/>
      <protection/>
    </xf>
    <xf numFmtId="58" fontId="2" fillId="0" borderId="18" xfId="21" applyNumberFormat="1" applyFont="1" applyFill="1" applyBorder="1" applyAlignment="1" applyProtection="1">
      <alignment horizontal="center"/>
      <protection/>
    </xf>
    <xf numFmtId="39" fontId="2" fillId="0" borderId="18" xfId="0" applyNumberFormat="1" applyFont="1" applyBorder="1" applyAlignment="1">
      <alignment/>
    </xf>
    <xf numFmtId="176" fontId="2" fillId="18" borderId="18" xfId="21" applyNumberFormat="1" applyFont="1" applyFill="1" applyBorder="1" applyAlignment="1" applyProtection="1">
      <alignment horizontal="right"/>
      <protection/>
    </xf>
    <xf numFmtId="49" fontId="2" fillId="0" borderId="18" xfId="21" applyNumberFormat="1" applyFont="1" applyBorder="1" applyAlignment="1" applyProtection="1">
      <alignment horizontal="right"/>
      <protection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right"/>
    </xf>
    <xf numFmtId="0" fontId="2" fillId="0" borderId="19" xfId="0" applyFont="1" applyFill="1" applyBorder="1" applyAlignment="1">
      <alignment/>
    </xf>
    <xf numFmtId="49" fontId="2" fillId="0" borderId="19" xfId="21" applyNumberFormat="1" applyFont="1" applyBorder="1" applyAlignment="1" applyProtection="1">
      <alignment horizontal="right"/>
      <protection/>
    </xf>
    <xf numFmtId="39" fontId="5" fillId="0" borderId="18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49" fontId="2" fillId="18" borderId="19" xfId="21" applyNumberFormat="1" applyFont="1" applyFill="1" applyBorder="1" applyAlignment="1" applyProtection="1">
      <alignment horizontal="right"/>
      <protection/>
    </xf>
    <xf numFmtId="4" fontId="2" fillId="0" borderId="20" xfId="21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25" xfId="2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58" fontId="0" fillId="0" borderId="0" xfId="21" applyNumberFormat="1" applyFont="1" applyFill="1" applyBorder="1" applyAlignment="1" applyProtection="1">
      <alignment horizontal="center"/>
      <protection/>
    </xf>
    <xf numFmtId="58" fontId="0" fillId="0" borderId="0" xfId="21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 wrapText="1"/>
    </xf>
    <xf numFmtId="176" fontId="2" fillId="18" borderId="18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176" fontId="6" fillId="18" borderId="18" xfId="0" applyNumberFormat="1" applyFont="1" applyFill="1" applyBorder="1" applyAlignment="1">
      <alignment/>
    </xf>
    <xf numFmtId="4" fontId="2" fillId="0" borderId="18" xfId="21" applyNumberFormat="1" applyFont="1" applyFill="1" applyBorder="1" applyAlignment="1" applyProtection="1">
      <alignment horizontal="right"/>
      <protection/>
    </xf>
    <xf numFmtId="176" fontId="6" fillId="18" borderId="28" xfId="0" applyNumberFormat="1" applyFont="1" applyFill="1" applyBorder="1" applyAlignment="1">
      <alignment horizontal="right"/>
    </xf>
    <xf numFmtId="176" fontId="6" fillId="18" borderId="18" xfId="0" applyNumberFormat="1" applyFont="1" applyFill="1" applyBorder="1" applyAlignment="1">
      <alignment/>
    </xf>
    <xf numFmtId="176" fontId="6" fillId="18" borderId="18" xfId="0" applyNumberFormat="1" applyFont="1" applyFill="1" applyBorder="1" applyAlignment="1">
      <alignment horizontal="right"/>
    </xf>
    <xf numFmtId="4" fontId="2" fillId="0" borderId="3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176" fontId="2" fillId="0" borderId="18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25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B6">
      <selection activeCell="J28" sqref="J27:J28"/>
    </sheetView>
  </sheetViews>
  <sheetFormatPr defaultColWidth="9.140625" defaultRowHeight="12.75"/>
  <cols>
    <col min="1" max="1" width="6.140625" style="1" customWidth="1"/>
    <col min="2" max="2" width="39.421875" style="2" customWidth="1"/>
    <col min="3" max="3" width="33.28125" style="2" hidden="1" customWidth="1"/>
    <col min="4" max="4" width="9.8515625" style="1" customWidth="1"/>
    <col min="5" max="5" width="17.140625" style="2" customWidth="1"/>
    <col min="6" max="6" width="12.421875" style="1" customWidth="1"/>
    <col min="7" max="9" width="12.57421875" style="2" customWidth="1"/>
    <col min="10" max="10" width="10.57421875" style="2" customWidth="1"/>
    <col min="11" max="11" width="10.8515625" style="2" bestFit="1" customWidth="1"/>
    <col min="12" max="12" width="10.28125" style="2" customWidth="1"/>
    <col min="13" max="13" width="10.140625" style="2" customWidth="1"/>
    <col min="14" max="14" width="11.00390625" style="2" customWidth="1"/>
    <col min="15" max="15" width="12.7109375" style="2" customWidth="1"/>
    <col min="16" max="16" width="10.140625" style="2" customWidth="1"/>
    <col min="17" max="17" width="11.140625" style="2" customWidth="1"/>
    <col min="18" max="18" width="11.28125" style="2" customWidth="1"/>
    <col min="19" max="19" width="12.00390625" style="2" customWidth="1"/>
    <col min="20" max="20" width="11.57421875" style="2" customWidth="1"/>
    <col min="21" max="21" width="12.421875" style="2" customWidth="1"/>
    <col min="22" max="22" width="10.421875" style="2" customWidth="1"/>
    <col min="23" max="23" width="12.7109375" style="3" customWidth="1"/>
    <col min="24" max="16384" width="9.140625" style="2" customWidth="1"/>
  </cols>
  <sheetData>
    <row r="1" spans="1:10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4" ht="13.5">
      <c r="A3" s="6"/>
      <c r="B3" s="7"/>
      <c r="C3" s="7"/>
      <c r="D3" s="6"/>
    </row>
    <row r="4" spans="1:23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11" t="s">
        <v>8</v>
      </c>
      <c r="H4" s="12"/>
      <c r="I4" s="12"/>
      <c r="J4" s="43" t="s">
        <v>9</v>
      </c>
      <c r="K4" s="11" t="s">
        <v>8</v>
      </c>
      <c r="L4" s="12"/>
      <c r="M4" s="44"/>
      <c r="N4" s="43" t="s">
        <v>9</v>
      </c>
      <c r="O4" s="11" t="s">
        <v>8</v>
      </c>
      <c r="P4" s="12"/>
      <c r="Q4" s="44"/>
      <c r="R4" s="43" t="s">
        <v>9</v>
      </c>
      <c r="S4" s="11" t="s">
        <v>8</v>
      </c>
      <c r="T4" s="12"/>
      <c r="U4" s="44"/>
      <c r="V4" s="56" t="s">
        <v>9</v>
      </c>
      <c r="W4" s="57" t="s">
        <v>10</v>
      </c>
    </row>
    <row r="5" spans="1:23" ht="33.75" customHeight="1">
      <c r="A5" s="13"/>
      <c r="B5" s="14"/>
      <c r="C5" s="14"/>
      <c r="D5" s="14"/>
      <c r="E5" s="14"/>
      <c r="F5" s="14"/>
      <c r="G5" s="15" t="s">
        <v>11</v>
      </c>
      <c r="H5" s="15" t="s">
        <v>12</v>
      </c>
      <c r="I5" s="15" t="s">
        <v>13</v>
      </c>
      <c r="J5" s="45"/>
      <c r="K5" s="46" t="s">
        <v>14</v>
      </c>
      <c r="L5" s="46" t="s">
        <v>15</v>
      </c>
      <c r="M5" s="46" t="s">
        <v>16</v>
      </c>
      <c r="N5" s="45"/>
      <c r="O5" s="46" t="s">
        <v>17</v>
      </c>
      <c r="P5" s="46" t="s">
        <v>18</v>
      </c>
      <c r="Q5" s="46" t="s">
        <v>19</v>
      </c>
      <c r="R5" s="45"/>
      <c r="S5" s="46" t="s">
        <v>20</v>
      </c>
      <c r="T5" s="46" t="s">
        <v>21</v>
      </c>
      <c r="U5" s="46" t="s">
        <v>22</v>
      </c>
      <c r="V5" s="58"/>
      <c r="W5" s="59"/>
    </row>
    <row r="6" spans="1:23" ht="15.75">
      <c r="A6" s="16">
        <v>1</v>
      </c>
      <c r="B6" s="17" t="s">
        <v>23</v>
      </c>
      <c r="C6" s="17" t="s">
        <v>24</v>
      </c>
      <c r="D6" s="18">
        <v>33272761</v>
      </c>
      <c r="E6" s="19" t="s">
        <v>25</v>
      </c>
      <c r="F6" s="20" t="s">
        <v>26</v>
      </c>
      <c r="G6" s="21">
        <v>10533</v>
      </c>
      <c r="H6" s="22">
        <v>12104</v>
      </c>
      <c r="I6" s="47">
        <v>13677</v>
      </c>
      <c r="J6" s="48">
        <f>G6+H6+I6</f>
        <v>36314</v>
      </c>
      <c r="K6" s="49"/>
      <c r="L6" s="49"/>
      <c r="M6" s="47"/>
      <c r="N6" s="48"/>
      <c r="O6" s="50"/>
      <c r="P6" s="50"/>
      <c r="Q6" s="50"/>
      <c r="R6" s="48"/>
      <c r="S6" s="60"/>
      <c r="T6" s="60"/>
      <c r="U6" s="60"/>
      <c r="V6" s="61"/>
      <c r="W6" s="62">
        <f>J6</f>
        <v>36314</v>
      </c>
    </row>
    <row r="7" spans="1:23" ht="15.75">
      <c r="A7" s="16">
        <v>2</v>
      </c>
      <c r="B7" s="17" t="s">
        <v>27</v>
      </c>
      <c r="C7" s="17" t="s">
        <v>28</v>
      </c>
      <c r="D7" s="18">
        <v>6737541</v>
      </c>
      <c r="E7" s="23" t="s">
        <v>29</v>
      </c>
      <c r="F7" s="20" t="s">
        <v>26</v>
      </c>
      <c r="G7" s="21">
        <v>10533</v>
      </c>
      <c r="H7" s="22">
        <v>12104</v>
      </c>
      <c r="I7" s="47">
        <v>13677</v>
      </c>
      <c r="J7" s="48">
        <f aca="true" t="shared" si="0" ref="J7:J40">G7+H7+I7</f>
        <v>36314</v>
      </c>
      <c r="K7" s="49"/>
      <c r="L7" s="49"/>
      <c r="M7" s="47"/>
      <c r="N7" s="48"/>
      <c r="O7" s="50"/>
      <c r="P7" s="50"/>
      <c r="Q7" s="50"/>
      <c r="R7" s="48"/>
      <c r="S7" s="60"/>
      <c r="T7" s="60"/>
      <c r="U7" s="60"/>
      <c r="V7" s="61"/>
      <c r="W7" s="62">
        <f aca="true" t="shared" si="1" ref="W7:W40">J7</f>
        <v>36314</v>
      </c>
    </row>
    <row r="8" spans="1:23" ht="15.75">
      <c r="A8" s="16">
        <v>3</v>
      </c>
      <c r="B8" s="17" t="s">
        <v>30</v>
      </c>
      <c r="C8" s="24" t="s">
        <v>31</v>
      </c>
      <c r="D8" s="25">
        <v>28005547</v>
      </c>
      <c r="E8" s="23" t="s">
        <v>32</v>
      </c>
      <c r="F8" s="20" t="s">
        <v>26</v>
      </c>
      <c r="G8" s="21">
        <v>7022</v>
      </c>
      <c r="H8" s="22">
        <v>8070</v>
      </c>
      <c r="I8" s="47">
        <v>9118</v>
      </c>
      <c r="J8" s="48">
        <f t="shared" si="0"/>
        <v>24210</v>
      </c>
      <c r="K8" s="51"/>
      <c r="L8" s="51"/>
      <c r="M8" s="47"/>
      <c r="N8" s="48"/>
      <c r="O8" s="50"/>
      <c r="P8" s="50"/>
      <c r="Q8" s="50"/>
      <c r="R8" s="48"/>
      <c r="S8" s="60"/>
      <c r="T8" s="60"/>
      <c r="U8" s="60"/>
      <c r="V8" s="61"/>
      <c r="W8" s="62">
        <f t="shared" si="1"/>
        <v>24210</v>
      </c>
    </row>
    <row r="9" spans="1:23" ht="15.75">
      <c r="A9" s="16">
        <v>4</v>
      </c>
      <c r="B9" s="17" t="s">
        <v>33</v>
      </c>
      <c r="C9" s="24" t="s">
        <v>34</v>
      </c>
      <c r="D9" s="25">
        <v>19524774</v>
      </c>
      <c r="E9" s="23" t="s">
        <v>35</v>
      </c>
      <c r="F9" s="20" t="s">
        <v>26</v>
      </c>
      <c r="G9" s="21">
        <v>9362</v>
      </c>
      <c r="H9" s="22">
        <v>10760</v>
      </c>
      <c r="I9" s="47">
        <v>12158</v>
      </c>
      <c r="J9" s="48">
        <f t="shared" si="0"/>
        <v>32280</v>
      </c>
      <c r="K9" s="49"/>
      <c r="L9" s="49"/>
      <c r="M9" s="47"/>
      <c r="N9" s="48"/>
      <c r="O9" s="50"/>
      <c r="P9" s="50"/>
      <c r="Q9" s="50"/>
      <c r="R9" s="48"/>
      <c r="S9" s="60"/>
      <c r="T9" s="60"/>
      <c r="U9" s="60"/>
      <c r="V9" s="61"/>
      <c r="W9" s="62">
        <f t="shared" si="1"/>
        <v>32280</v>
      </c>
    </row>
    <row r="10" spans="1:23" ht="15.75">
      <c r="A10" s="16">
        <v>5</v>
      </c>
      <c r="B10" s="24" t="s">
        <v>36</v>
      </c>
      <c r="C10" s="24" t="s">
        <v>37</v>
      </c>
      <c r="D10" s="25">
        <v>1159579</v>
      </c>
      <c r="E10" s="23" t="s">
        <v>38</v>
      </c>
      <c r="F10" s="20" t="s">
        <v>26</v>
      </c>
      <c r="G10" s="21">
        <v>4681</v>
      </c>
      <c r="H10" s="22">
        <v>5380</v>
      </c>
      <c r="I10" s="47">
        <v>6079</v>
      </c>
      <c r="J10" s="48">
        <f t="shared" si="0"/>
        <v>16140</v>
      </c>
      <c r="K10" s="51"/>
      <c r="L10" s="51"/>
      <c r="M10" s="47"/>
      <c r="N10" s="48"/>
      <c r="O10" s="50"/>
      <c r="P10" s="50"/>
      <c r="Q10" s="50"/>
      <c r="R10" s="48"/>
      <c r="S10" s="60"/>
      <c r="T10" s="60"/>
      <c r="U10" s="60"/>
      <c r="V10" s="61"/>
      <c r="W10" s="62">
        <f t="shared" si="1"/>
        <v>16140</v>
      </c>
    </row>
    <row r="11" spans="1:23" ht="15.75">
      <c r="A11" s="16">
        <v>6</v>
      </c>
      <c r="B11" s="24" t="s">
        <v>39</v>
      </c>
      <c r="C11" s="24" t="s">
        <v>40</v>
      </c>
      <c r="D11" s="25">
        <v>21253049</v>
      </c>
      <c r="E11" s="23" t="s">
        <v>41</v>
      </c>
      <c r="F11" s="20" t="s">
        <v>26</v>
      </c>
      <c r="G11" s="21">
        <v>7022</v>
      </c>
      <c r="H11" s="22">
        <v>8070</v>
      </c>
      <c r="I11" s="47">
        <v>9118</v>
      </c>
      <c r="J11" s="48">
        <f t="shared" si="0"/>
        <v>24210</v>
      </c>
      <c r="K11" s="51"/>
      <c r="L11" s="51"/>
      <c r="M11" s="47"/>
      <c r="N11" s="48"/>
      <c r="O11" s="50"/>
      <c r="P11" s="50"/>
      <c r="Q11" s="50"/>
      <c r="R11" s="48"/>
      <c r="S11" s="60"/>
      <c r="T11" s="60"/>
      <c r="U11" s="60"/>
      <c r="V11" s="61"/>
      <c r="W11" s="62">
        <f t="shared" si="1"/>
        <v>24210</v>
      </c>
    </row>
    <row r="12" spans="1:23" ht="15.75">
      <c r="A12" s="16">
        <v>7</v>
      </c>
      <c r="B12" s="24" t="s">
        <v>42</v>
      </c>
      <c r="C12" s="24" t="s">
        <v>43</v>
      </c>
      <c r="D12" s="25">
        <v>5033556</v>
      </c>
      <c r="E12" s="23" t="s">
        <v>44</v>
      </c>
      <c r="F12" s="20" t="s">
        <v>26</v>
      </c>
      <c r="G12" s="21">
        <v>25746</v>
      </c>
      <c r="H12" s="22">
        <v>29590</v>
      </c>
      <c r="I12" s="47">
        <v>33434</v>
      </c>
      <c r="J12" s="48">
        <f t="shared" si="0"/>
        <v>88770</v>
      </c>
      <c r="K12" s="49"/>
      <c r="L12" s="49"/>
      <c r="M12" s="47"/>
      <c r="N12" s="48"/>
      <c r="O12" s="50"/>
      <c r="P12" s="50"/>
      <c r="Q12" s="50"/>
      <c r="R12" s="48"/>
      <c r="S12" s="60"/>
      <c r="T12" s="60"/>
      <c r="U12" s="60"/>
      <c r="V12" s="61"/>
      <c r="W12" s="62">
        <f t="shared" si="1"/>
        <v>88770</v>
      </c>
    </row>
    <row r="13" spans="1:23" ht="15.75">
      <c r="A13" s="16">
        <v>8</v>
      </c>
      <c r="B13" s="17" t="s">
        <v>45</v>
      </c>
      <c r="C13" s="24" t="s">
        <v>46</v>
      </c>
      <c r="D13" s="25">
        <v>20830270</v>
      </c>
      <c r="E13" s="23" t="s">
        <v>47</v>
      </c>
      <c r="F13" s="20" t="s">
        <v>26</v>
      </c>
      <c r="G13" s="21">
        <v>4681</v>
      </c>
      <c r="H13" s="22">
        <v>5380</v>
      </c>
      <c r="I13" s="47">
        <v>6079</v>
      </c>
      <c r="J13" s="48">
        <f t="shared" si="0"/>
        <v>16140</v>
      </c>
      <c r="K13" s="51"/>
      <c r="L13" s="51"/>
      <c r="M13" s="47"/>
      <c r="N13" s="48"/>
      <c r="O13" s="50"/>
      <c r="P13" s="50"/>
      <c r="Q13" s="50"/>
      <c r="R13" s="48"/>
      <c r="S13" s="60"/>
      <c r="T13" s="60"/>
      <c r="U13" s="60"/>
      <c r="V13" s="61"/>
      <c r="W13" s="62">
        <f t="shared" si="1"/>
        <v>16140</v>
      </c>
    </row>
    <row r="14" spans="1:23" ht="15.75">
      <c r="A14" s="16">
        <v>9</v>
      </c>
      <c r="B14" s="17" t="s">
        <v>48</v>
      </c>
      <c r="C14" s="24" t="s">
        <v>49</v>
      </c>
      <c r="D14" s="25">
        <v>13789810</v>
      </c>
      <c r="E14" s="23" t="s">
        <v>50</v>
      </c>
      <c r="F14" s="20" t="s">
        <v>26</v>
      </c>
      <c r="G14" s="21">
        <v>4681</v>
      </c>
      <c r="H14" s="22">
        <v>5380</v>
      </c>
      <c r="I14" s="47">
        <v>6079</v>
      </c>
      <c r="J14" s="48">
        <f t="shared" si="0"/>
        <v>16140</v>
      </c>
      <c r="K14" s="51"/>
      <c r="L14" s="51"/>
      <c r="M14" s="47"/>
      <c r="N14" s="48"/>
      <c r="O14" s="50"/>
      <c r="P14" s="50"/>
      <c r="Q14" s="50"/>
      <c r="R14" s="48"/>
      <c r="S14" s="60"/>
      <c r="T14" s="60"/>
      <c r="U14" s="60"/>
      <c r="V14" s="61"/>
      <c r="W14" s="62">
        <f t="shared" si="1"/>
        <v>16140</v>
      </c>
    </row>
    <row r="15" spans="1:23" ht="15.75">
      <c r="A15" s="16">
        <v>10</v>
      </c>
      <c r="B15" s="17" t="s">
        <v>51</v>
      </c>
      <c r="C15" s="24"/>
      <c r="D15" s="25">
        <v>29793966</v>
      </c>
      <c r="E15" s="23" t="s">
        <v>52</v>
      </c>
      <c r="F15" s="20" t="s">
        <v>26</v>
      </c>
      <c r="G15" s="21">
        <v>7022</v>
      </c>
      <c r="H15" s="22">
        <v>8070</v>
      </c>
      <c r="I15" s="47">
        <v>9118</v>
      </c>
      <c r="J15" s="48">
        <f t="shared" si="0"/>
        <v>24210</v>
      </c>
      <c r="K15" s="51"/>
      <c r="L15" s="51"/>
      <c r="M15" s="47"/>
      <c r="N15" s="48"/>
      <c r="O15" s="50"/>
      <c r="P15" s="50"/>
      <c r="Q15" s="50"/>
      <c r="R15" s="48"/>
      <c r="S15" s="60"/>
      <c r="T15" s="60"/>
      <c r="U15" s="60"/>
      <c r="V15" s="61"/>
      <c r="W15" s="62">
        <f t="shared" si="1"/>
        <v>24210</v>
      </c>
    </row>
    <row r="16" spans="1:23" ht="15.75">
      <c r="A16" s="16">
        <v>11</v>
      </c>
      <c r="B16" s="17" t="s">
        <v>53</v>
      </c>
      <c r="C16" s="24" t="s">
        <v>54</v>
      </c>
      <c r="D16" s="25">
        <v>30989789</v>
      </c>
      <c r="E16" s="23" t="s">
        <v>55</v>
      </c>
      <c r="F16" s="20" t="s">
        <v>26</v>
      </c>
      <c r="G16" s="21">
        <v>7022</v>
      </c>
      <c r="H16" s="22">
        <v>8070</v>
      </c>
      <c r="I16" s="47">
        <v>9118</v>
      </c>
      <c r="J16" s="48">
        <f t="shared" si="0"/>
        <v>24210</v>
      </c>
      <c r="K16" s="51"/>
      <c r="L16" s="51"/>
      <c r="M16" s="47"/>
      <c r="N16" s="48"/>
      <c r="O16" s="50"/>
      <c r="P16" s="50"/>
      <c r="Q16" s="50"/>
      <c r="R16" s="48"/>
      <c r="S16" s="60"/>
      <c r="T16" s="60"/>
      <c r="U16" s="60"/>
      <c r="V16" s="61"/>
      <c r="W16" s="62">
        <f t="shared" si="1"/>
        <v>24210</v>
      </c>
    </row>
    <row r="17" spans="1:23" ht="15.75">
      <c r="A17" s="16">
        <v>12</v>
      </c>
      <c r="B17" s="17" t="s">
        <v>56</v>
      </c>
      <c r="C17" s="24" t="s">
        <v>57</v>
      </c>
      <c r="D17" s="25">
        <v>20412375</v>
      </c>
      <c r="E17" s="23" t="s">
        <v>58</v>
      </c>
      <c r="F17" s="20" t="s">
        <v>26</v>
      </c>
      <c r="G17" s="21">
        <v>5852</v>
      </c>
      <c r="H17" s="22">
        <v>6724</v>
      </c>
      <c r="I17" s="47">
        <v>7598</v>
      </c>
      <c r="J17" s="48">
        <f t="shared" si="0"/>
        <v>20174</v>
      </c>
      <c r="K17" s="51"/>
      <c r="L17" s="51"/>
      <c r="M17" s="47"/>
      <c r="N17" s="48"/>
      <c r="O17" s="50"/>
      <c r="P17" s="50"/>
      <c r="Q17" s="50"/>
      <c r="R17" s="48"/>
      <c r="S17" s="60"/>
      <c r="T17" s="60"/>
      <c r="U17" s="60"/>
      <c r="V17" s="61"/>
      <c r="W17" s="62">
        <f t="shared" si="1"/>
        <v>20174</v>
      </c>
    </row>
    <row r="18" spans="1:23" ht="15.75">
      <c r="A18" s="16">
        <v>13</v>
      </c>
      <c r="B18" s="17" t="s">
        <v>59</v>
      </c>
      <c r="C18" s="24" t="s">
        <v>60</v>
      </c>
      <c r="D18" s="25">
        <v>18264358</v>
      </c>
      <c r="E18" s="23" t="s">
        <v>61</v>
      </c>
      <c r="F18" s="20" t="s">
        <v>26</v>
      </c>
      <c r="G18" s="21">
        <v>9362</v>
      </c>
      <c r="H18" s="22">
        <v>10760</v>
      </c>
      <c r="I18" s="47">
        <v>12158</v>
      </c>
      <c r="J18" s="48">
        <f t="shared" si="0"/>
        <v>32280</v>
      </c>
      <c r="K18" s="49"/>
      <c r="L18" s="49"/>
      <c r="M18" s="47"/>
      <c r="N18" s="48"/>
      <c r="O18" s="50"/>
      <c r="P18" s="50"/>
      <c r="Q18" s="50"/>
      <c r="R18" s="48"/>
      <c r="S18" s="60"/>
      <c r="T18" s="60"/>
      <c r="U18" s="60"/>
      <c r="V18" s="61"/>
      <c r="W18" s="62">
        <f t="shared" si="1"/>
        <v>32280</v>
      </c>
    </row>
    <row r="19" spans="1:23" ht="15.75">
      <c r="A19" s="16">
        <v>14</v>
      </c>
      <c r="B19" s="24" t="s">
        <v>62</v>
      </c>
      <c r="C19" s="24" t="s">
        <v>63</v>
      </c>
      <c r="D19" s="25">
        <v>28121258</v>
      </c>
      <c r="E19" s="23" t="s">
        <v>64</v>
      </c>
      <c r="F19" s="20" t="s">
        <v>26</v>
      </c>
      <c r="G19" s="21">
        <v>7022</v>
      </c>
      <c r="H19" s="22">
        <v>8070</v>
      </c>
      <c r="I19" s="47">
        <v>9118</v>
      </c>
      <c r="J19" s="48">
        <f t="shared" si="0"/>
        <v>24210</v>
      </c>
      <c r="K19" s="51"/>
      <c r="L19" s="51"/>
      <c r="M19" s="47"/>
      <c r="N19" s="48"/>
      <c r="O19" s="50"/>
      <c r="P19" s="50"/>
      <c r="Q19" s="50"/>
      <c r="R19" s="48"/>
      <c r="S19" s="60"/>
      <c r="T19" s="60"/>
      <c r="U19" s="60"/>
      <c r="V19" s="61"/>
      <c r="W19" s="62">
        <f t="shared" si="1"/>
        <v>24210</v>
      </c>
    </row>
    <row r="20" spans="1:23" ht="15.75">
      <c r="A20" s="16">
        <v>15</v>
      </c>
      <c r="B20" s="24" t="s">
        <v>65</v>
      </c>
      <c r="C20" s="24" t="s">
        <v>66</v>
      </c>
      <c r="D20" s="25">
        <v>14365198</v>
      </c>
      <c r="E20" s="23" t="s">
        <v>61</v>
      </c>
      <c r="F20" s="20" t="s">
        <v>26</v>
      </c>
      <c r="G20" s="21">
        <v>9362</v>
      </c>
      <c r="H20" s="22">
        <v>10760</v>
      </c>
      <c r="I20" s="47">
        <v>12158</v>
      </c>
      <c r="J20" s="48">
        <f t="shared" si="0"/>
        <v>32280</v>
      </c>
      <c r="K20" s="49"/>
      <c r="L20" s="49"/>
      <c r="M20" s="47"/>
      <c r="N20" s="48"/>
      <c r="O20" s="50"/>
      <c r="P20" s="50"/>
      <c r="Q20" s="50"/>
      <c r="R20" s="48"/>
      <c r="S20" s="60"/>
      <c r="T20" s="60"/>
      <c r="U20" s="60"/>
      <c r="V20" s="61"/>
      <c r="W20" s="62">
        <f t="shared" si="1"/>
        <v>32280</v>
      </c>
    </row>
    <row r="21" spans="1:23" ht="15.75">
      <c r="A21" s="16">
        <v>16</v>
      </c>
      <c r="B21" s="17" t="s">
        <v>67</v>
      </c>
      <c r="C21" s="17" t="s">
        <v>68</v>
      </c>
      <c r="D21" s="18">
        <v>25320710</v>
      </c>
      <c r="E21" s="23" t="s">
        <v>69</v>
      </c>
      <c r="F21" s="20" t="s">
        <v>26</v>
      </c>
      <c r="G21" s="21">
        <v>7022</v>
      </c>
      <c r="H21" s="22">
        <v>8070</v>
      </c>
      <c r="I21" s="47">
        <v>9118</v>
      </c>
      <c r="J21" s="48">
        <f t="shared" si="0"/>
        <v>24210</v>
      </c>
      <c r="K21" s="52"/>
      <c r="L21" s="52"/>
      <c r="M21" s="47"/>
      <c r="N21" s="48"/>
      <c r="O21" s="50"/>
      <c r="P21" s="50"/>
      <c r="Q21" s="50"/>
      <c r="R21" s="48"/>
      <c r="S21" s="60"/>
      <c r="T21" s="60"/>
      <c r="U21" s="60"/>
      <c r="V21" s="61"/>
      <c r="W21" s="62">
        <f t="shared" si="1"/>
        <v>24210</v>
      </c>
    </row>
    <row r="22" spans="1:23" ht="15.75">
      <c r="A22" s="16">
        <v>17</v>
      </c>
      <c r="B22" s="24" t="s">
        <v>70</v>
      </c>
      <c r="C22" s="24" t="s">
        <v>71</v>
      </c>
      <c r="D22" s="25">
        <v>19743022</v>
      </c>
      <c r="E22" s="23" t="s">
        <v>72</v>
      </c>
      <c r="F22" s="20" t="s">
        <v>26</v>
      </c>
      <c r="G22" s="21">
        <v>5852</v>
      </c>
      <c r="H22" s="22">
        <v>6724</v>
      </c>
      <c r="I22" s="47">
        <v>7598</v>
      </c>
      <c r="J22" s="48">
        <f t="shared" si="0"/>
        <v>20174</v>
      </c>
      <c r="K22" s="53"/>
      <c r="L22" s="53"/>
      <c r="M22" s="47"/>
      <c r="N22" s="48"/>
      <c r="O22" s="50"/>
      <c r="P22" s="50"/>
      <c r="Q22" s="50"/>
      <c r="R22" s="48"/>
      <c r="S22" s="60"/>
      <c r="T22" s="60"/>
      <c r="U22" s="60"/>
      <c r="V22" s="61"/>
      <c r="W22" s="62">
        <f t="shared" si="1"/>
        <v>20174</v>
      </c>
    </row>
    <row r="23" spans="1:23" ht="15.75">
      <c r="A23" s="16">
        <v>18</v>
      </c>
      <c r="B23" s="24" t="s">
        <v>73</v>
      </c>
      <c r="C23" s="24" t="s">
        <v>74</v>
      </c>
      <c r="D23" s="25">
        <v>18276492</v>
      </c>
      <c r="E23" s="23" t="s">
        <v>75</v>
      </c>
      <c r="F23" s="20" t="s">
        <v>26</v>
      </c>
      <c r="G23" s="21">
        <v>4681</v>
      </c>
      <c r="H23" s="22">
        <v>5380</v>
      </c>
      <c r="I23" s="47">
        <v>6079</v>
      </c>
      <c r="J23" s="48">
        <f t="shared" si="0"/>
        <v>16140</v>
      </c>
      <c r="K23" s="51"/>
      <c r="L23" s="51"/>
      <c r="M23" s="47"/>
      <c r="N23" s="48"/>
      <c r="O23" s="50"/>
      <c r="P23" s="50"/>
      <c r="Q23" s="50"/>
      <c r="R23" s="48"/>
      <c r="S23" s="60"/>
      <c r="T23" s="60"/>
      <c r="U23" s="60"/>
      <c r="V23" s="61"/>
      <c r="W23" s="62">
        <f t="shared" si="1"/>
        <v>16140</v>
      </c>
    </row>
    <row r="24" spans="1:23" ht="15.75">
      <c r="A24" s="16">
        <v>19</v>
      </c>
      <c r="B24" s="24" t="s">
        <v>76</v>
      </c>
      <c r="C24" s="24" t="s">
        <v>77</v>
      </c>
      <c r="D24" s="25">
        <v>22357676</v>
      </c>
      <c r="E24" s="23" t="s">
        <v>78</v>
      </c>
      <c r="F24" s="20" t="s">
        <v>26</v>
      </c>
      <c r="G24" s="21">
        <v>4681</v>
      </c>
      <c r="H24" s="22">
        <v>5380</v>
      </c>
      <c r="I24" s="47">
        <v>6079</v>
      </c>
      <c r="J24" s="48">
        <f t="shared" si="0"/>
        <v>16140</v>
      </c>
      <c r="K24" s="51"/>
      <c r="L24" s="51"/>
      <c r="M24" s="47"/>
      <c r="N24" s="48"/>
      <c r="O24" s="50"/>
      <c r="P24" s="50"/>
      <c r="Q24" s="50"/>
      <c r="R24" s="48"/>
      <c r="S24" s="60"/>
      <c r="T24" s="60"/>
      <c r="U24" s="60"/>
      <c r="V24" s="61"/>
      <c r="W24" s="62">
        <f t="shared" si="1"/>
        <v>16140</v>
      </c>
    </row>
    <row r="25" spans="1:23" ht="15.75">
      <c r="A25" s="16">
        <v>20</v>
      </c>
      <c r="B25" s="24" t="s">
        <v>79</v>
      </c>
      <c r="C25" s="24" t="s">
        <v>80</v>
      </c>
      <c r="D25" s="25">
        <v>19670028</v>
      </c>
      <c r="E25" s="23" t="s">
        <v>81</v>
      </c>
      <c r="F25" s="20" t="s">
        <v>26</v>
      </c>
      <c r="G25" s="21">
        <v>7022</v>
      </c>
      <c r="H25" s="22">
        <v>8070</v>
      </c>
      <c r="I25" s="47">
        <v>9118</v>
      </c>
      <c r="J25" s="48">
        <f t="shared" si="0"/>
        <v>24210</v>
      </c>
      <c r="K25" s="51"/>
      <c r="L25" s="51"/>
      <c r="M25" s="47"/>
      <c r="N25" s="48"/>
      <c r="O25" s="50"/>
      <c r="P25" s="50"/>
      <c r="Q25" s="50"/>
      <c r="R25" s="48"/>
      <c r="S25" s="60"/>
      <c r="T25" s="60"/>
      <c r="U25" s="60"/>
      <c r="V25" s="61"/>
      <c r="W25" s="62">
        <f t="shared" si="1"/>
        <v>24210</v>
      </c>
    </row>
    <row r="26" spans="1:23" ht="15.75">
      <c r="A26" s="16">
        <v>21</v>
      </c>
      <c r="B26" s="24" t="s">
        <v>82</v>
      </c>
      <c r="C26" s="24" t="s">
        <v>83</v>
      </c>
      <c r="D26" s="25">
        <v>53283075</v>
      </c>
      <c r="E26" s="26" t="s">
        <v>84</v>
      </c>
      <c r="F26" s="20" t="s">
        <v>26</v>
      </c>
      <c r="G26" s="21">
        <v>4681</v>
      </c>
      <c r="H26" s="22">
        <v>5380</v>
      </c>
      <c r="I26" s="47">
        <v>6079</v>
      </c>
      <c r="J26" s="48">
        <f t="shared" si="0"/>
        <v>16140</v>
      </c>
      <c r="K26" s="51"/>
      <c r="L26" s="51"/>
      <c r="M26" s="47"/>
      <c r="N26" s="48"/>
      <c r="O26" s="50"/>
      <c r="P26" s="50"/>
      <c r="Q26" s="50"/>
      <c r="R26" s="48"/>
      <c r="S26" s="60"/>
      <c r="T26" s="60"/>
      <c r="U26" s="60"/>
      <c r="V26" s="61"/>
      <c r="W26" s="62">
        <f t="shared" si="1"/>
        <v>16140</v>
      </c>
    </row>
    <row r="27" spans="1:23" ht="15.75">
      <c r="A27" s="16">
        <v>22</v>
      </c>
      <c r="B27" s="24" t="s">
        <v>85</v>
      </c>
      <c r="C27" s="24" t="s">
        <v>86</v>
      </c>
      <c r="D27" s="25">
        <v>19266810</v>
      </c>
      <c r="E27" s="23" t="s">
        <v>87</v>
      </c>
      <c r="F27" s="20" t="s">
        <v>26</v>
      </c>
      <c r="G27" s="21">
        <v>4681</v>
      </c>
      <c r="H27" s="22">
        <v>5380</v>
      </c>
      <c r="I27" s="47">
        <v>6079</v>
      </c>
      <c r="J27" s="48">
        <f t="shared" si="0"/>
        <v>16140</v>
      </c>
      <c r="K27" s="51"/>
      <c r="L27" s="51"/>
      <c r="M27" s="47"/>
      <c r="N27" s="48"/>
      <c r="O27" s="50"/>
      <c r="P27" s="50"/>
      <c r="Q27" s="50"/>
      <c r="R27" s="48"/>
      <c r="S27" s="60"/>
      <c r="T27" s="60"/>
      <c r="U27" s="60"/>
      <c r="V27" s="61"/>
      <c r="W27" s="62">
        <f t="shared" si="1"/>
        <v>16140</v>
      </c>
    </row>
    <row r="28" spans="1:23" ht="15.75">
      <c r="A28" s="16">
        <v>23</v>
      </c>
      <c r="B28" s="24" t="s">
        <v>88</v>
      </c>
      <c r="C28" s="24" t="s">
        <v>89</v>
      </c>
      <c r="D28" s="25">
        <v>20915857</v>
      </c>
      <c r="E28" s="23" t="s">
        <v>90</v>
      </c>
      <c r="F28" s="20" t="s">
        <v>26</v>
      </c>
      <c r="G28" s="21">
        <v>10533</v>
      </c>
      <c r="H28" s="22">
        <v>12104</v>
      </c>
      <c r="I28" s="47">
        <v>13677</v>
      </c>
      <c r="J28" s="48">
        <f t="shared" si="0"/>
        <v>36314</v>
      </c>
      <c r="K28" s="49"/>
      <c r="L28" s="49"/>
      <c r="M28" s="47"/>
      <c r="N28" s="48"/>
      <c r="O28" s="50"/>
      <c r="P28" s="50"/>
      <c r="Q28" s="50"/>
      <c r="R28" s="48"/>
      <c r="S28" s="60"/>
      <c r="T28" s="60"/>
      <c r="U28" s="60"/>
      <c r="V28" s="61"/>
      <c r="W28" s="62">
        <f t="shared" si="1"/>
        <v>36314</v>
      </c>
    </row>
    <row r="29" spans="1:23" ht="13.5" customHeight="1">
      <c r="A29" s="16">
        <v>24</v>
      </c>
      <c r="B29" s="24" t="s">
        <v>91</v>
      </c>
      <c r="C29" s="24" t="s">
        <v>92</v>
      </c>
      <c r="D29" s="25">
        <v>20915822</v>
      </c>
      <c r="E29" s="23" t="s">
        <v>93</v>
      </c>
      <c r="F29" s="20" t="s">
        <v>26</v>
      </c>
      <c r="G29" s="21">
        <v>10533</v>
      </c>
      <c r="H29" s="22">
        <v>12105</v>
      </c>
      <c r="I29" s="47">
        <v>13677</v>
      </c>
      <c r="J29" s="48">
        <f t="shared" si="0"/>
        <v>36315</v>
      </c>
      <c r="K29" s="49"/>
      <c r="L29" s="49"/>
      <c r="M29" s="47"/>
      <c r="N29" s="48"/>
      <c r="O29" s="50"/>
      <c r="P29" s="50"/>
      <c r="Q29" s="50"/>
      <c r="R29" s="48"/>
      <c r="S29" s="60"/>
      <c r="T29" s="60"/>
      <c r="U29" s="60"/>
      <c r="V29" s="61"/>
      <c r="W29" s="62">
        <f t="shared" si="1"/>
        <v>36315</v>
      </c>
    </row>
    <row r="30" spans="1:23" ht="13.5" customHeight="1">
      <c r="A30" s="16">
        <v>25</v>
      </c>
      <c r="B30" s="24" t="s">
        <v>94</v>
      </c>
      <c r="C30" s="24" t="s">
        <v>95</v>
      </c>
      <c r="D30" s="25">
        <v>20334587</v>
      </c>
      <c r="E30" s="23" t="s">
        <v>96</v>
      </c>
      <c r="F30" s="20" t="s">
        <v>26</v>
      </c>
      <c r="G30" s="21">
        <v>7022</v>
      </c>
      <c r="H30" s="22">
        <v>8070</v>
      </c>
      <c r="I30" s="47">
        <v>9118</v>
      </c>
      <c r="J30" s="48">
        <f t="shared" si="0"/>
        <v>24210</v>
      </c>
      <c r="K30" s="51"/>
      <c r="L30" s="51"/>
      <c r="M30" s="47"/>
      <c r="N30" s="48"/>
      <c r="O30" s="50"/>
      <c r="P30" s="50"/>
      <c r="Q30" s="50"/>
      <c r="R30" s="48"/>
      <c r="S30" s="60"/>
      <c r="T30" s="60"/>
      <c r="U30" s="60"/>
      <c r="V30" s="61"/>
      <c r="W30" s="62">
        <f t="shared" si="1"/>
        <v>24210</v>
      </c>
    </row>
    <row r="31" spans="1:23" ht="13.5" customHeight="1">
      <c r="A31" s="16">
        <v>26</v>
      </c>
      <c r="B31" s="17" t="s">
        <v>97</v>
      </c>
      <c r="C31" s="24"/>
      <c r="D31" s="25">
        <v>27839781</v>
      </c>
      <c r="E31" s="23" t="s">
        <v>98</v>
      </c>
      <c r="F31" s="20" t="s">
        <v>26</v>
      </c>
      <c r="G31" s="21">
        <v>7022</v>
      </c>
      <c r="H31" s="22">
        <v>8070</v>
      </c>
      <c r="I31" s="47">
        <v>9118</v>
      </c>
      <c r="J31" s="48">
        <f t="shared" si="0"/>
        <v>24210</v>
      </c>
      <c r="K31" s="51"/>
      <c r="L31" s="51"/>
      <c r="M31" s="47"/>
      <c r="N31" s="48"/>
      <c r="O31" s="50"/>
      <c r="P31" s="50"/>
      <c r="Q31" s="50"/>
      <c r="R31" s="48"/>
      <c r="S31" s="60"/>
      <c r="T31" s="60"/>
      <c r="U31" s="60"/>
      <c r="V31" s="61"/>
      <c r="W31" s="62">
        <f t="shared" si="1"/>
        <v>24210</v>
      </c>
    </row>
    <row r="32" spans="1:23" ht="13.5" customHeight="1">
      <c r="A32" s="16">
        <v>27</v>
      </c>
      <c r="B32" s="17" t="s">
        <v>99</v>
      </c>
      <c r="C32" s="24"/>
      <c r="D32" s="25">
        <v>35444782</v>
      </c>
      <c r="E32" s="23" t="s">
        <v>100</v>
      </c>
      <c r="F32" s="20" t="s">
        <v>26</v>
      </c>
      <c r="G32" s="21">
        <v>7022</v>
      </c>
      <c r="H32" s="22">
        <v>8070</v>
      </c>
      <c r="I32" s="47">
        <v>9118</v>
      </c>
      <c r="J32" s="48">
        <f t="shared" si="0"/>
        <v>24210</v>
      </c>
      <c r="K32" s="51"/>
      <c r="L32" s="51"/>
      <c r="M32" s="47"/>
      <c r="N32" s="48"/>
      <c r="O32" s="50"/>
      <c r="P32" s="50"/>
      <c r="Q32" s="50"/>
      <c r="R32" s="48"/>
      <c r="S32" s="60"/>
      <c r="T32" s="60"/>
      <c r="U32" s="60"/>
      <c r="V32" s="61"/>
      <c r="W32" s="62">
        <f t="shared" si="1"/>
        <v>24210</v>
      </c>
    </row>
    <row r="33" spans="1:23" ht="15.75">
      <c r="A33" s="16">
        <v>28</v>
      </c>
      <c r="B33" s="17" t="s">
        <v>101</v>
      </c>
      <c r="C33" s="24" t="s">
        <v>102</v>
      </c>
      <c r="D33" s="25">
        <v>18307718</v>
      </c>
      <c r="E33" s="23" t="s">
        <v>103</v>
      </c>
      <c r="F33" s="20" t="s">
        <v>26</v>
      </c>
      <c r="G33" s="21">
        <v>7022</v>
      </c>
      <c r="H33" s="22">
        <v>8070</v>
      </c>
      <c r="I33" s="47">
        <v>9118</v>
      </c>
      <c r="J33" s="48">
        <f t="shared" si="0"/>
        <v>24210</v>
      </c>
      <c r="K33" s="51"/>
      <c r="L33" s="51"/>
      <c r="M33" s="47"/>
      <c r="N33" s="48"/>
      <c r="O33" s="50"/>
      <c r="P33" s="50"/>
      <c r="Q33" s="50"/>
      <c r="R33" s="48"/>
      <c r="S33" s="60"/>
      <c r="T33" s="60"/>
      <c r="U33" s="60"/>
      <c r="V33" s="61"/>
      <c r="W33" s="62">
        <f t="shared" si="1"/>
        <v>24210</v>
      </c>
    </row>
    <row r="34" spans="1:23" ht="15.75">
      <c r="A34" s="16">
        <v>29</v>
      </c>
      <c r="B34" s="27" t="s">
        <v>104</v>
      </c>
      <c r="C34" s="27"/>
      <c r="D34" s="25">
        <v>36593073</v>
      </c>
      <c r="E34" s="28" t="s">
        <v>105</v>
      </c>
      <c r="F34" s="20" t="s">
        <v>26</v>
      </c>
      <c r="G34" s="21">
        <v>7022</v>
      </c>
      <c r="H34" s="22">
        <v>8070</v>
      </c>
      <c r="I34" s="47">
        <v>9118</v>
      </c>
      <c r="J34" s="48">
        <f t="shared" si="0"/>
        <v>24210</v>
      </c>
      <c r="K34" s="51"/>
      <c r="L34" s="51"/>
      <c r="M34" s="47"/>
      <c r="N34" s="48"/>
      <c r="O34" s="50"/>
      <c r="P34" s="50"/>
      <c r="Q34" s="50"/>
      <c r="R34" s="48"/>
      <c r="S34" s="60"/>
      <c r="T34" s="60"/>
      <c r="U34" s="60"/>
      <c r="V34" s="61"/>
      <c r="W34" s="62">
        <f t="shared" si="1"/>
        <v>24210</v>
      </c>
    </row>
    <row r="35" spans="1:23" ht="15.75">
      <c r="A35" s="16">
        <v>30</v>
      </c>
      <c r="B35" s="27" t="s">
        <v>106</v>
      </c>
      <c r="C35" s="27"/>
      <c r="D35" s="25">
        <v>4055750</v>
      </c>
      <c r="E35" s="28" t="s">
        <v>107</v>
      </c>
      <c r="F35" s="20" t="s">
        <v>26</v>
      </c>
      <c r="G35" s="21">
        <v>7021</v>
      </c>
      <c r="H35" s="22">
        <v>8070</v>
      </c>
      <c r="I35" s="47">
        <v>9118</v>
      </c>
      <c r="J35" s="48">
        <f t="shared" si="0"/>
        <v>24209</v>
      </c>
      <c r="K35" s="51"/>
      <c r="L35" s="51"/>
      <c r="M35" s="47"/>
      <c r="N35" s="48"/>
      <c r="O35" s="50"/>
      <c r="P35" s="50"/>
      <c r="Q35" s="50"/>
      <c r="R35" s="48"/>
      <c r="S35" s="60"/>
      <c r="T35" s="60"/>
      <c r="U35" s="60"/>
      <c r="V35" s="61"/>
      <c r="W35" s="62">
        <f t="shared" si="1"/>
        <v>24209</v>
      </c>
    </row>
    <row r="36" spans="1:23" ht="15.75">
      <c r="A36" s="16">
        <v>31</v>
      </c>
      <c r="B36" s="24" t="s">
        <v>108</v>
      </c>
      <c r="C36" s="24"/>
      <c r="D36" s="25">
        <v>36294250</v>
      </c>
      <c r="E36" s="23" t="s">
        <v>109</v>
      </c>
      <c r="F36" s="20" t="s">
        <v>26</v>
      </c>
      <c r="G36" s="29">
        <v>10533</v>
      </c>
      <c r="H36" s="22">
        <v>12105</v>
      </c>
      <c r="I36" s="47">
        <v>13677</v>
      </c>
      <c r="J36" s="48">
        <f t="shared" si="0"/>
        <v>36315</v>
      </c>
      <c r="K36" s="49"/>
      <c r="L36" s="49"/>
      <c r="M36" s="47"/>
      <c r="N36" s="48"/>
      <c r="O36" s="50"/>
      <c r="P36" s="50"/>
      <c r="Q36" s="50"/>
      <c r="R36" s="48"/>
      <c r="S36" s="60"/>
      <c r="T36" s="60"/>
      <c r="U36" s="60"/>
      <c r="V36" s="61"/>
      <c r="W36" s="62">
        <f t="shared" si="1"/>
        <v>36315</v>
      </c>
    </row>
    <row r="37" spans="1:23" ht="15.75">
      <c r="A37" s="16">
        <v>32</v>
      </c>
      <c r="B37" s="30" t="s">
        <v>110</v>
      </c>
      <c r="C37" s="30"/>
      <c r="D37" s="31">
        <v>43043781</v>
      </c>
      <c r="E37" s="32" t="s">
        <v>111</v>
      </c>
      <c r="F37" s="20" t="s">
        <v>26</v>
      </c>
      <c r="G37" s="33">
        <v>7022</v>
      </c>
      <c r="H37" s="22">
        <v>8070</v>
      </c>
      <c r="I37" s="47">
        <v>9118</v>
      </c>
      <c r="J37" s="48">
        <f t="shared" si="0"/>
        <v>24210</v>
      </c>
      <c r="K37" s="49"/>
      <c r="L37" s="49"/>
      <c r="M37" s="47"/>
      <c r="N37" s="48"/>
      <c r="O37" s="50"/>
      <c r="P37" s="50"/>
      <c r="Q37" s="50"/>
      <c r="R37" s="48"/>
      <c r="S37" s="60"/>
      <c r="T37" s="60"/>
      <c r="U37" s="60"/>
      <c r="V37" s="61"/>
      <c r="W37" s="62">
        <f t="shared" si="1"/>
        <v>24210</v>
      </c>
    </row>
    <row r="38" spans="1:23" ht="15.75">
      <c r="A38" s="16">
        <v>33</v>
      </c>
      <c r="B38" s="30" t="s">
        <v>112</v>
      </c>
      <c r="C38" s="30"/>
      <c r="D38" s="31">
        <v>42097333</v>
      </c>
      <c r="E38" s="32" t="s">
        <v>113</v>
      </c>
      <c r="F38" s="20" t="s">
        <v>26</v>
      </c>
      <c r="G38" s="33">
        <v>7022</v>
      </c>
      <c r="H38" s="22">
        <v>8070</v>
      </c>
      <c r="I38" s="47">
        <v>9118</v>
      </c>
      <c r="J38" s="48">
        <f t="shared" si="0"/>
        <v>24210</v>
      </c>
      <c r="K38" s="52"/>
      <c r="L38" s="52"/>
      <c r="M38" s="47"/>
      <c r="N38" s="48"/>
      <c r="O38" s="50"/>
      <c r="P38" s="50"/>
      <c r="Q38" s="50"/>
      <c r="R38" s="48"/>
      <c r="S38" s="60"/>
      <c r="T38" s="60"/>
      <c r="U38" s="60"/>
      <c r="V38" s="61"/>
      <c r="W38" s="62">
        <f t="shared" si="1"/>
        <v>24210</v>
      </c>
    </row>
    <row r="39" spans="1:23" ht="12.75">
      <c r="A39" s="34">
        <v>34</v>
      </c>
      <c r="B39" s="30" t="s">
        <v>114</v>
      </c>
      <c r="C39" s="30"/>
      <c r="D39" s="35">
        <v>44351380</v>
      </c>
      <c r="E39" s="32" t="s">
        <v>115</v>
      </c>
      <c r="F39" s="20" t="s">
        <v>26</v>
      </c>
      <c r="G39" s="33">
        <v>7022</v>
      </c>
      <c r="H39" s="22">
        <v>8070</v>
      </c>
      <c r="I39" s="33">
        <v>9118</v>
      </c>
      <c r="J39" s="48">
        <f t="shared" si="0"/>
        <v>24210</v>
      </c>
      <c r="K39" s="33"/>
      <c r="L39" s="33"/>
      <c r="M39" s="33"/>
      <c r="N39" s="33"/>
      <c r="O39" s="33"/>
      <c r="P39" s="50"/>
      <c r="Q39" s="50"/>
      <c r="R39" s="48"/>
      <c r="S39" s="60"/>
      <c r="T39" s="60"/>
      <c r="U39" s="60"/>
      <c r="V39" s="61"/>
      <c r="W39" s="62">
        <f t="shared" si="1"/>
        <v>24210</v>
      </c>
    </row>
    <row r="40" spans="1:23" ht="12.75">
      <c r="A40" s="34">
        <v>35</v>
      </c>
      <c r="B40" s="30" t="s">
        <v>116</v>
      </c>
      <c r="C40" s="30"/>
      <c r="D40" s="35">
        <v>46602837</v>
      </c>
      <c r="E40" s="32" t="s">
        <v>117</v>
      </c>
      <c r="F40" s="20" t="s">
        <v>26</v>
      </c>
      <c r="G40" s="33">
        <v>4681</v>
      </c>
      <c r="H40" s="22">
        <v>5380</v>
      </c>
      <c r="I40" s="33">
        <v>6070</v>
      </c>
      <c r="J40" s="48">
        <f t="shared" si="0"/>
        <v>16131</v>
      </c>
      <c r="K40" s="33"/>
      <c r="L40" s="33"/>
      <c r="M40" s="33"/>
      <c r="N40" s="33"/>
      <c r="O40" s="33"/>
      <c r="P40" s="50"/>
      <c r="Q40" s="50"/>
      <c r="R40" s="48"/>
      <c r="S40" s="60"/>
      <c r="T40" s="60"/>
      <c r="U40" s="60"/>
      <c r="V40" s="61"/>
      <c r="W40" s="62">
        <f t="shared" si="1"/>
        <v>16131</v>
      </c>
    </row>
    <row r="41" spans="1:23" ht="13.5">
      <c r="A41" s="36" t="s">
        <v>118</v>
      </c>
      <c r="B41" s="37"/>
      <c r="C41" s="37"/>
      <c r="D41" s="37"/>
      <c r="E41" s="37"/>
      <c r="F41" s="38"/>
      <c r="G41" s="39">
        <f>SUM(G6:G40)</f>
        <v>268000</v>
      </c>
      <c r="H41" s="39">
        <f>SUM(H6:H40)</f>
        <v>308000</v>
      </c>
      <c r="I41" s="39">
        <f>SUM(I6:I40)</f>
        <v>348000</v>
      </c>
      <c r="J41" s="54">
        <f>SUM(J6:J40)</f>
        <v>924000</v>
      </c>
      <c r="K41" s="39"/>
      <c r="L41" s="39"/>
      <c r="M41" s="39"/>
      <c r="N41" s="55"/>
      <c r="O41" s="55"/>
      <c r="P41" s="55"/>
      <c r="Q41" s="39"/>
      <c r="R41" s="55"/>
      <c r="S41" s="55"/>
      <c r="T41" s="39"/>
      <c r="U41" s="63"/>
      <c r="V41" s="64"/>
      <c r="W41" s="62">
        <f>SUM(W6:W40)</f>
        <v>924000</v>
      </c>
    </row>
    <row r="42" spans="1:9" ht="12.75">
      <c r="A42" s="6"/>
      <c r="B42" s="40"/>
      <c r="C42" s="7"/>
      <c r="D42" s="6"/>
      <c r="E42" s="7"/>
      <c r="F42" s="41"/>
      <c r="G42" s="42"/>
      <c r="H42" s="42"/>
      <c r="I42" s="42"/>
    </row>
  </sheetData>
  <sheetProtection/>
  <mergeCells count="17">
    <mergeCell ref="A1:J1"/>
    <mergeCell ref="A2:J2"/>
    <mergeCell ref="G4:I4"/>
    <mergeCell ref="K4:M4"/>
    <mergeCell ref="O4:Q4"/>
    <mergeCell ref="S4:U4"/>
    <mergeCell ref="A41:F41"/>
    <mergeCell ref="A4:A5"/>
    <mergeCell ref="B4:B5"/>
    <mergeCell ref="D4:D5"/>
    <mergeCell ref="E4:E5"/>
    <mergeCell ref="F4:F5"/>
    <mergeCell ref="J4:J5"/>
    <mergeCell ref="N4:N5"/>
    <mergeCell ref="R4:R5"/>
    <mergeCell ref="V4:V5"/>
    <mergeCell ref="W4:W5"/>
  </mergeCells>
  <printOptions/>
  <pageMargins left="0.3937007874015748" right="0.1968503937007874" top="0.31" bottom="0.1968503937007874" header="0.14" footer="0.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Mardan</dc:creator>
  <cp:keywords/>
  <dc:description/>
  <cp:lastModifiedBy>user</cp:lastModifiedBy>
  <cp:lastPrinted>2021-07-30T10:41:11Z</cp:lastPrinted>
  <dcterms:created xsi:type="dcterms:W3CDTF">2010-12-06T10:15:22Z</dcterms:created>
  <dcterms:modified xsi:type="dcterms:W3CDTF">2024-03-04T09:24:00Z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8865C247366F49F6AB88AAAFAE19E8F8</vt:lpwstr>
  </property>
  <property fmtid="{D5CDD505-2E9C-101B-9397-08002B2CF9AE}" pid="4" name="KSOProductBuildV">
    <vt:lpwstr>1033-11.2.0.10463</vt:lpwstr>
  </property>
</Properties>
</file>